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27" i="1" l="1"/>
  <c r="K27" i="1"/>
  <c r="L50" i="1" l="1"/>
  <c r="K50" i="1"/>
  <c r="L49" i="1"/>
  <c r="K49" i="1"/>
  <c r="L48" i="1"/>
  <c r="K48" i="1"/>
  <c r="L47" i="1"/>
  <c r="K47" i="1"/>
  <c r="L46" i="1"/>
  <c r="K46" i="1"/>
  <c r="L45" i="1"/>
  <c r="K45" i="1"/>
  <c r="L44" i="1"/>
  <c r="K44" i="1"/>
  <c r="L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5" i="1"/>
  <c r="K15" i="1"/>
  <c r="L14" i="1"/>
  <c r="K14" i="1"/>
  <c r="L13" i="1"/>
  <c r="K13" i="1"/>
  <c r="L11" i="1"/>
  <c r="K11" i="1"/>
  <c r="L10" i="1"/>
  <c r="K10" i="1"/>
  <c r="L9" i="1"/>
  <c r="K9" i="1"/>
  <c r="L8" i="1"/>
  <c r="K8" i="1"/>
  <c r="L7" i="1"/>
  <c r="K7" i="1"/>
  <c r="L6" i="1"/>
  <c r="K6" i="1"/>
</calcChain>
</file>

<file path=xl/sharedStrings.xml><?xml version="1.0" encoding="utf-8"?>
<sst xmlns="http://schemas.openxmlformats.org/spreadsheetml/2006/main" count="115" uniqueCount="108">
  <si>
    <t>Сведения о фактических произведенных расходах в  сравнении с первоначально утвержденным решением о бюджете Лесозаводского  городского округа за 2022 год</t>
  </si>
  <si>
    <t>Раздел/подраздел</t>
  </si>
  <si>
    <t>Наименование</t>
  </si>
  <si>
    <t>Решение Думы ЛГО  от 23.12.2021  № 386-НПА (первоначальный), руб.</t>
  </si>
  <si>
    <t xml:space="preserve"> Решение Думы ЛГО от 08.06.2022 №  466-НПА (уточненный 1), руб.</t>
  </si>
  <si>
    <t>Решение Думы ЛГО от 30.06.2022 №  486-НПА (уточненный 2), руб.</t>
  </si>
  <si>
    <t xml:space="preserve"> Решение Думы ЛГО от 28.07.2022 №  487-НПА (уточненный 3), руб.</t>
  </si>
  <si>
    <t xml:space="preserve"> Решение Думы ЛГО от 22.09.2022 №  530-НПА (уточненный 4), руб.</t>
  </si>
  <si>
    <t xml:space="preserve"> Решение Думы ЛГО от 29.11.2022 №  549-НПА (уточненный 5), руб.</t>
  </si>
  <si>
    <t>Фактическое исполнение, руб.</t>
  </si>
  <si>
    <t>Процент исполнения к  первоначальному плану, %</t>
  </si>
  <si>
    <t>Процент исполнения к уточненному плану, %</t>
  </si>
  <si>
    <t>Пояснения различий между первоначально утвержденными показателями расходов и их фактическими значениями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</si>
  <si>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</si>
  <si>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</si>
  <si>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</si>
  <si>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</si>
  <si>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Увеличение бюджетных асигнований в связи с индексацией заработной платы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</si>
  <si>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</si>
  <si>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</si>
  <si>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</si>
  <si>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</si>
  <si>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</si>
  <si>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</si>
  <si>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</si>
  <si>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</si>
  <si>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</si>
  <si>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</si>
  <si>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</si>
  <si>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</si>
  <si>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</si>
  <si>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</si>
  <si>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</si>
  <si>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</si>
  <si>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</si>
  <si>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</si>
  <si>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Увеличение бюджетных ассгнований за счет резервного фонда администрации. Расходы направлены на мероприятия связанные со специальной военной операцией.</t>
  </si>
  <si>
    <t>0204</t>
  </si>
  <si>
    <t>Мобилизационная подготовка экономики</t>
  </si>
  <si>
    <t>Оплата производилась «по факту» предоставления документов  для оплаты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</si>
  <si>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</si>
  <si>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</si>
  <si>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</si>
  <si>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</si>
  <si>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Увеличение бюджетных ассгнований на обеспечение расходов по ликвидации чрезвычайных ситуаций природного и техногенного характера</t>
  </si>
  <si>
    <t>0400</t>
  </si>
  <si>
    <t>НАЦИОНАЛЬНАЯ ЭКОНОМИКА</t>
  </si>
  <si>
    <t>0405</t>
  </si>
  <si>
    <t>Сельское хозяйство и рыболовство</t>
  </si>
  <si>
    <t>Увеличение бюджетных ассгнований за счет средств субвенции на организацию проведения мероприятий по предупреждению и ликвидации болезней животных</t>
  </si>
  <si>
    <t>0409</t>
  </si>
  <si>
    <t>Дорожное хозяйство</t>
  </si>
  <si>
    <t xml:space="preserve">Увеличены бюджетные ассигнования на текущее содержание и ремонт уличной дорожной сети 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</si>
  <si>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</si>
  <si>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</si>
  <si>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</si>
  <si>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</si>
  <si>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</si>
  <si>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</si>
  <si>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Увеличение бюджетных ассгнований за счет средств субвенции на переселение граждан из аварийного жилья</t>
  </si>
  <si>
    <t>0502</t>
  </si>
  <si>
    <t>Коммунальное хозяйство</t>
  </si>
  <si>
    <t>Уменьшение бюджетных ассигнований на проектирование и (или) строительство, реконструкцию (модернизацию), капитальный ремонт объектов водопроводно – канализационного хозяйства за счет средств краевого бюджета</t>
  </si>
  <si>
    <t>0503</t>
  </si>
  <si>
    <t>Благоустройство</t>
  </si>
  <si>
    <t>Увеличены бюджетные ассигнования на 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</si>
  <si>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</si>
  <si>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</si>
  <si>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</si>
  <si>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</si>
  <si>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</si>
  <si>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</si>
  <si>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Увеличение бюджетных асигнований в связи с  увеличением МРОТ с 01.01.2022 и 01.07.2022, проведением индексации зарплаты, реализация проектов  инициативного бюджетирования по направлению «Твой проект»</t>
  </si>
  <si>
    <t>0702</t>
  </si>
  <si>
    <t>Общее образование</t>
  </si>
  <si>
    <t>Увеличение бюджетных асигнований в связи с  увеличением МРОТ с 01.01.2022 и 01.07.2022, проведением индексации зарплаты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</si>
  <si>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</si>
  <si>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</si>
  <si>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</si>
  <si>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</si>
  <si>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</si>
  <si>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</si>
  <si>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</si>
  <si>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</si>
  <si>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</si>
  <si>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</si>
  <si>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</si>
  <si>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</si>
  <si>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</si>
  <si>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</si>
  <si>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</si>
  <si>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</si>
  <si>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Увеличение бюджетных асигнований на выплату пенсий муниципальным служащим</t>
  </si>
  <si>
    <t>Социальное обеспечение населения</t>
  </si>
  <si>
    <t>Увеличение бюджетных ассигнований на выполнение переданных государственных полномочий на  приобретения (строительства) жилья эконом-класса для молодых семей, на  обеспечение жильем граждан, уволенных с военной службы</t>
  </si>
  <si>
    <t>Охрана семьи и детства</t>
  </si>
  <si>
    <t>Уменьшение бюджетных асигнований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</si>
  <si>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1006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</si>
  <si>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</si>
  <si>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</si>
  <si>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</si>
  <si>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</si>
  <si>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</si>
  <si>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</si>
  <si>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</si>
  <si>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 xml:space="preserve">Экономия по оплате процентных платежей по обслуживанию муниципального долга </t>
  </si>
  <si>
    <t>Всего расходов:</t>
  </si>
  <si>
    <t xml:space="preserve"> Решение Думы ЛГО от 20.12.2022 №  4570-НПА (уточненный),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</si>
</sst>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 Cyr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0" fillId="2" borderId="1" xfId="0" applyFill="1" applyBorder="1"/>
    <xf numFmtId="4" fontId="0" fillId="0" borderId="0" xfId="0" applyNumberFormat="1"/>
    <xf numFmtId="0" fontId="5" fillId="2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49" fontId="0" fillId="0" borderId="0" xfId="0" applyNumberFormat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0"/>
  <sheetViews>
    <sheetView tabSelected="1" topLeftCell="B31" workbookViewId="0">
      <selection activeCell="M26" sqref="M26"/>
    </sheetView>
  </sheetViews>
  <sheetFormatPr defaultRowHeight="15" x14ac:dyDescent="0.25"/>
  <cols>
    <col min="1" max="1" width="11.42578125" style="19" customWidth="1"/>
    <col min="2" max="2" width="51.5703125" customWidth="1"/>
    <col min="3" max="3" width="24.7109375" customWidth="1"/>
    <col min="4" max="4" width="25.140625" hidden="1" customWidth="1"/>
    <col min="5" max="5" width="24.140625" hidden="1" customWidth="1"/>
    <col min="6" max="8" width="23.7109375" hidden="1" customWidth="1"/>
    <col min="9" max="9" width="23.7109375" customWidth="1"/>
    <col min="10" max="10" width="26" customWidth="1"/>
    <col min="11" max="11" width="21.5703125" customWidth="1"/>
    <col min="12" max="12" width="20.85546875" customWidth="1"/>
    <col min="13" max="13" width="41.140625" customWidth="1"/>
  </cols>
  <sheetData>
    <row r="2" spans="1:14" ht="25.5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4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5" spans="1:14" ht="45" x14ac:dyDescent="0.25">
      <c r="A5" s="1" t="s">
        <v>1</v>
      </c>
      <c r="B5" s="2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  <c r="I5" s="3" t="s">
        <v>107</v>
      </c>
      <c r="J5" s="4" t="s">
        <v>9</v>
      </c>
      <c r="K5" s="4" t="s">
        <v>10</v>
      </c>
      <c r="L5" s="4" t="s">
        <v>11</v>
      </c>
      <c r="M5" s="4" t="s">
        <v>12</v>
      </c>
    </row>
    <row r="6" spans="1:14" ht="27" customHeight="1" x14ac:dyDescent="0.25">
      <c r="A6" s="5" t="s">
        <v>13</v>
      </c>
      <c r="B6" s="6" t="s">
        <v>14</v>
      </c>
      <c r="C6" s="7">
        <v>139208883</v>
      </c>
      <c r="D6" s="8">
        <v>146507472.75999999</v>
      </c>
      <c r="E6" s="7">
        <v>148166774.75999999</v>
      </c>
      <c r="F6" s="9">
        <v>147062152.75999999</v>
      </c>
      <c r="G6" s="10">
        <v>148704622.75999999</v>
      </c>
      <c r="H6" s="10">
        <v>146891570</v>
      </c>
      <c r="I6" s="10">
        <v>148611139.25</v>
      </c>
      <c r="J6" s="10">
        <v>140759975.18000001</v>
      </c>
      <c r="K6" s="10">
        <f>(J6/C6*100)-100</f>
        <v>1.1142192556778241</v>
      </c>
      <c r="L6" s="10">
        <f>(J6/I6*100)-100</f>
        <v>-5.2830252897748409</v>
      </c>
      <c r="M6" s="11"/>
      <c r="N6" s="12"/>
    </row>
    <row r="7" spans="1:14" ht="32.25" customHeight="1" x14ac:dyDescent="0.25">
      <c r="A7" s="5" t="s">
        <v>15</v>
      </c>
      <c r="B7" s="6" t="s">
        <v>16</v>
      </c>
      <c r="C7" s="7">
        <v>2070000</v>
      </c>
      <c r="D7" s="7">
        <v>2070000</v>
      </c>
      <c r="E7" s="7">
        <v>2091600</v>
      </c>
      <c r="F7" s="7">
        <v>2091600</v>
      </c>
      <c r="G7" s="7">
        <v>2091600</v>
      </c>
      <c r="H7" s="7">
        <v>2091600</v>
      </c>
      <c r="I7" s="7">
        <v>2299000</v>
      </c>
      <c r="J7" s="9">
        <v>2264068.09</v>
      </c>
      <c r="K7" s="10">
        <f t="shared" ref="K7:K50" si="0">(J7/C7*100)-100</f>
        <v>9.3752700483091758</v>
      </c>
      <c r="L7" s="10">
        <f t="shared" ref="L7:L50" si="1">(J7/I7*100)-100</f>
        <v>-1.5194393214441106</v>
      </c>
      <c r="M7" s="13" t="s">
        <v>17</v>
      </c>
      <c r="N7" s="12"/>
    </row>
    <row r="8" spans="1:14" ht="40.5" customHeight="1" x14ac:dyDescent="0.25">
      <c r="A8" s="5" t="s">
        <v>18</v>
      </c>
      <c r="B8" s="6" t="s">
        <v>19</v>
      </c>
      <c r="C8" s="7">
        <v>6153000</v>
      </c>
      <c r="D8" s="7">
        <v>6153000</v>
      </c>
      <c r="E8" s="7">
        <v>6363338</v>
      </c>
      <c r="F8" s="9">
        <v>6363338</v>
      </c>
      <c r="G8" s="9">
        <v>6363338</v>
      </c>
      <c r="H8" s="9">
        <v>6363338</v>
      </c>
      <c r="I8" s="9">
        <v>6568958</v>
      </c>
      <c r="J8" s="9">
        <v>6568958</v>
      </c>
      <c r="K8" s="10">
        <f t="shared" si="0"/>
        <v>6.7602470339671612</v>
      </c>
      <c r="L8" s="10">
        <f t="shared" si="1"/>
        <v>0</v>
      </c>
      <c r="M8" s="13" t="s">
        <v>17</v>
      </c>
      <c r="N8" s="12"/>
    </row>
    <row r="9" spans="1:14" ht="39.75" customHeight="1" x14ac:dyDescent="0.25">
      <c r="A9" s="5" t="s">
        <v>20</v>
      </c>
      <c r="B9" s="6" t="s">
        <v>21</v>
      </c>
      <c r="C9" s="7">
        <v>46067000</v>
      </c>
      <c r="D9" s="7">
        <v>46067000</v>
      </c>
      <c r="E9" s="7">
        <v>46891947</v>
      </c>
      <c r="F9" s="7">
        <v>46891947</v>
      </c>
      <c r="G9" s="7">
        <v>46891947</v>
      </c>
      <c r="H9" s="7">
        <v>44291947</v>
      </c>
      <c r="I9" s="7">
        <v>45433947</v>
      </c>
      <c r="J9" s="9">
        <v>45174346.299999997</v>
      </c>
      <c r="K9" s="10">
        <f t="shared" si="0"/>
        <v>-1.9377291770681921</v>
      </c>
      <c r="L9" s="10">
        <f t="shared" si="1"/>
        <v>-0.57138047020217186</v>
      </c>
      <c r="M9" s="14"/>
      <c r="N9" s="12"/>
    </row>
    <row r="10" spans="1:14" ht="24.75" customHeight="1" x14ac:dyDescent="0.25">
      <c r="A10" s="5" t="s">
        <v>22</v>
      </c>
      <c r="B10" s="6" t="s">
        <v>23</v>
      </c>
      <c r="C10" s="7">
        <v>427804</v>
      </c>
      <c r="D10" s="7">
        <v>427804</v>
      </c>
      <c r="E10" s="7">
        <v>427804</v>
      </c>
      <c r="F10" s="7">
        <v>427804</v>
      </c>
      <c r="G10" s="7">
        <v>427804</v>
      </c>
      <c r="H10" s="7">
        <v>427804</v>
      </c>
      <c r="I10" s="7">
        <v>427804</v>
      </c>
      <c r="J10" s="9">
        <v>427804</v>
      </c>
      <c r="K10" s="10">
        <f t="shared" si="0"/>
        <v>0</v>
      </c>
      <c r="L10" s="10">
        <f t="shared" si="1"/>
        <v>0</v>
      </c>
      <c r="M10" s="14"/>
      <c r="N10" s="12"/>
    </row>
    <row r="11" spans="1:14" ht="40.5" customHeight="1" x14ac:dyDescent="0.25">
      <c r="A11" s="5" t="s">
        <v>24</v>
      </c>
      <c r="B11" s="6" t="s">
        <v>25</v>
      </c>
      <c r="C11" s="7">
        <v>9213000</v>
      </c>
      <c r="D11" s="7">
        <v>9213000</v>
      </c>
      <c r="E11" s="7">
        <v>9433038</v>
      </c>
      <c r="F11" s="7">
        <v>9433038</v>
      </c>
      <c r="G11" s="7">
        <v>9433038</v>
      </c>
      <c r="H11" s="7">
        <v>9278709</v>
      </c>
      <c r="I11" s="7">
        <v>9348709</v>
      </c>
      <c r="J11" s="9">
        <v>9348709</v>
      </c>
      <c r="K11" s="10">
        <f t="shared" si="0"/>
        <v>1.4730163898838669</v>
      </c>
      <c r="L11" s="10">
        <f t="shared" si="1"/>
        <v>0</v>
      </c>
      <c r="M11" s="14"/>
      <c r="N11" s="12"/>
    </row>
    <row r="12" spans="1:14" ht="22.5" customHeight="1" x14ac:dyDescent="0.25">
      <c r="A12" s="5" t="s">
        <v>26</v>
      </c>
      <c r="B12" s="15" t="s">
        <v>27</v>
      </c>
      <c r="C12" s="7">
        <v>0</v>
      </c>
      <c r="D12" s="7">
        <v>0</v>
      </c>
      <c r="E12" s="7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10"/>
      <c r="L12" s="10"/>
      <c r="M12" s="14"/>
      <c r="N12" s="12"/>
    </row>
    <row r="13" spans="1:14" ht="22.5" customHeight="1" x14ac:dyDescent="0.25">
      <c r="A13" s="5" t="s">
        <v>28</v>
      </c>
      <c r="B13" s="6" t="s">
        <v>29</v>
      </c>
      <c r="C13" s="7">
        <v>3000000</v>
      </c>
      <c r="D13" s="8">
        <v>18152020</v>
      </c>
      <c r="E13" s="7">
        <v>9725873</v>
      </c>
      <c r="F13" s="9">
        <v>8621251</v>
      </c>
      <c r="G13" s="9">
        <v>8621251</v>
      </c>
      <c r="H13" s="9">
        <v>6808209.4000000004</v>
      </c>
      <c r="I13" s="9">
        <v>6653209.4000000004</v>
      </c>
      <c r="J13" s="9">
        <v>0</v>
      </c>
      <c r="K13" s="10">
        <f t="shared" si="0"/>
        <v>-100</v>
      </c>
      <c r="L13" s="10">
        <f t="shared" si="1"/>
        <v>-100</v>
      </c>
      <c r="M13" s="13"/>
      <c r="N13" s="12"/>
    </row>
    <row r="14" spans="1:14" ht="28.5" customHeight="1" x14ac:dyDescent="0.25">
      <c r="A14" s="5" t="s">
        <v>30</v>
      </c>
      <c r="B14" s="6" t="s">
        <v>31</v>
      </c>
      <c r="C14" s="7">
        <v>72278079</v>
      </c>
      <c r="D14" s="8">
        <v>64424648.759999998</v>
      </c>
      <c r="E14" s="7">
        <v>73233174.760000005</v>
      </c>
      <c r="F14" s="7">
        <v>73233174.760000005</v>
      </c>
      <c r="G14" s="7">
        <v>74875644.760000005</v>
      </c>
      <c r="H14" s="7">
        <v>77629962.599999994</v>
      </c>
      <c r="I14" s="7">
        <v>77879511.849999994</v>
      </c>
      <c r="J14" s="9">
        <v>76976089.790000007</v>
      </c>
      <c r="K14" s="10">
        <f t="shared" si="0"/>
        <v>6.4999109757745543</v>
      </c>
      <c r="L14" s="10">
        <f>(J14/I14*100)-100</f>
        <v>-1.1600253244268117</v>
      </c>
      <c r="M14" s="13" t="s">
        <v>17</v>
      </c>
      <c r="N14" s="12"/>
    </row>
    <row r="15" spans="1:14" ht="22.5" customHeight="1" x14ac:dyDescent="0.25">
      <c r="A15" s="5" t="s">
        <v>32</v>
      </c>
      <c r="B15" s="6" t="s">
        <v>33</v>
      </c>
      <c r="C15" s="7">
        <v>350000</v>
      </c>
      <c r="D15" s="7">
        <v>350000</v>
      </c>
      <c r="E15" s="7">
        <v>350000</v>
      </c>
      <c r="F15" s="7">
        <v>350000</v>
      </c>
      <c r="G15" s="7">
        <v>350000</v>
      </c>
      <c r="H15" s="7">
        <v>627471</v>
      </c>
      <c r="I15" s="7">
        <v>863477</v>
      </c>
      <c r="J15" s="9">
        <v>840856.2</v>
      </c>
      <c r="K15" s="10">
        <f>(J15/C15*100)-100</f>
        <v>140.24462857142854</v>
      </c>
      <c r="L15" s="10">
        <f>(J15/I15*100)-100</f>
        <v>-2.6197339361673926</v>
      </c>
      <c r="M15" s="11"/>
      <c r="N15" s="12"/>
    </row>
    <row r="16" spans="1:14" ht="51.75" customHeight="1" x14ac:dyDescent="0.25">
      <c r="A16" s="5" t="s">
        <v>34</v>
      </c>
      <c r="B16" s="6" t="s">
        <v>35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16">
        <v>513477</v>
      </c>
      <c r="J16" s="17">
        <v>513477</v>
      </c>
      <c r="K16" s="10">
        <v>0</v>
      </c>
      <c r="L16" s="10">
        <v>0</v>
      </c>
      <c r="M16" s="13" t="s">
        <v>36</v>
      </c>
      <c r="N16" s="12"/>
    </row>
    <row r="17" spans="1:14" ht="29.25" customHeight="1" x14ac:dyDescent="0.25">
      <c r="A17" s="5" t="s">
        <v>37</v>
      </c>
      <c r="B17" s="6" t="s">
        <v>38</v>
      </c>
      <c r="C17" s="7">
        <v>350000</v>
      </c>
      <c r="D17" s="7">
        <v>350000</v>
      </c>
      <c r="E17" s="7">
        <v>350000</v>
      </c>
      <c r="F17" s="7">
        <v>350000</v>
      </c>
      <c r="G17" s="7">
        <v>350000</v>
      </c>
      <c r="H17" s="7">
        <v>627471</v>
      </c>
      <c r="I17" s="16">
        <v>350000</v>
      </c>
      <c r="J17" s="17">
        <v>327385.2</v>
      </c>
      <c r="K17" s="10">
        <f>(J17/C17*100)-100</f>
        <v>-6.4613714285714252</v>
      </c>
      <c r="L17" s="10">
        <f>(J17/I17*100)-100</f>
        <v>-6.4613714285714252</v>
      </c>
      <c r="M17" s="13" t="s">
        <v>39</v>
      </c>
      <c r="N17" s="12"/>
    </row>
    <row r="18" spans="1:14" ht="32.25" customHeight="1" x14ac:dyDescent="0.25">
      <c r="A18" s="5" t="s">
        <v>40</v>
      </c>
      <c r="B18" s="6" t="s">
        <v>41</v>
      </c>
      <c r="C18" s="7">
        <v>2038000</v>
      </c>
      <c r="D18" s="7">
        <v>2038000</v>
      </c>
      <c r="E18" s="7">
        <v>2888000</v>
      </c>
      <c r="F18" s="7">
        <v>2888000</v>
      </c>
      <c r="G18" s="7">
        <v>3688000</v>
      </c>
      <c r="H18" s="7">
        <v>6915241.5999999996</v>
      </c>
      <c r="I18" s="7">
        <v>6915241.5999999996</v>
      </c>
      <c r="J18" s="9">
        <v>4469687.58</v>
      </c>
      <c r="K18" s="10">
        <f t="shared" si="0"/>
        <v>119.3173493621197</v>
      </c>
      <c r="L18" s="10">
        <f t="shared" si="1"/>
        <v>-35.364693838028742</v>
      </c>
      <c r="M18" s="11"/>
      <c r="N18" s="12"/>
    </row>
    <row r="19" spans="1:14" ht="38.25" customHeight="1" x14ac:dyDescent="0.25">
      <c r="A19" s="5" t="s">
        <v>42</v>
      </c>
      <c r="B19" s="6" t="s">
        <v>43</v>
      </c>
      <c r="C19" s="7">
        <v>2038000</v>
      </c>
      <c r="D19" s="7">
        <v>2038000</v>
      </c>
      <c r="E19" s="7">
        <v>2888000</v>
      </c>
      <c r="F19" s="7">
        <v>2888000</v>
      </c>
      <c r="G19" s="7">
        <v>3688000</v>
      </c>
      <c r="H19" s="7">
        <v>6915241.5999999996</v>
      </c>
      <c r="I19" s="7">
        <v>6915241.5999999996</v>
      </c>
      <c r="J19" s="9">
        <v>4469687.58</v>
      </c>
      <c r="K19" s="10">
        <f t="shared" si="0"/>
        <v>119.3173493621197</v>
      </c>
      <c r="L19" s="10">
        <f>(J19/I19*100)-100</f>
        <v>-35.364693838028742</v>
      </c>
      <c r="M19" s="13" t="s">
        <v>44</v>
      </c>
      <c r="N19" s="12"/>
    </row>
    <row r="20" spans="1:14" ht="20.25" customHeight="1" x14ac:dyDescent="0.25">
      <c r="A20" s="5" t="s">
        <v>45</v>
      </c>
      <c r="B20" s="6" t="s">
        <v>46</v>
      </c>
      <c r="C20" s="7">
        <v>132094149.02</v>
      </c>
      <c r="D20" s="8">
        <v>137692059.41</v>
      </c>
      <c r="E20" s="8">
        <v>143052059.41</v>
      </c>
      <c r="F20" s="8">
        <v>143052059.41</v>
      </c>
      <c r="G20" s="8">
        <v>147052059.41</v>
      </c>
      <c r="H20" s="8">
        <v>150067059.41</v>
      </c>
      <c r="I20" s="8">
        <v>149793059.41</v>
      </c>
      <c r="J20" s="9">
        <v>148317927.56</v>
      </c>
      <c r="K20" s="10">
        <f t="shared" si="0"/>
        <v>12.281981193234841</v>
      </c>
      <c r="L20" s="10">
        <f t="shared" si="1"/>
        <v>-0.98477983947333314</v>
      </c>
      <c r="M20" s="11"/>
      <c r="N20" s="12"/>
    </row>
    <row r="21" spans="1:14" ht="37.5" customHeight="1" x14ac:dyDescent="0.25">
      <c r="A21" s="5" t="s">
        <v>47</v>
      </c>
      <c r="B21" s="6" t="s">
        <v>48</v>
      </c>
      <c r="C21" s="7">
        <v>629761.93999999994</v>
      </c>
      <c r="D21" s="7">
        <v>2227672.33</v>
      </c>
      <c r="E21" s="7">
        <v>2227672.33</v>
      </c>
      <c r="F21" s="7">
        <v>2227672.33</v>
      </c>
      <c r="G21" s="7">
        <v>2227672.33</v>
      </c>
      <c r="H21" s="7">
        <v>2227672.33</v>
      </c>
      <c r="I21" s="7">
        <v>2227672.33</v>
      </c>
      <c r="J21" s="9">
        <v>1689147</v>
      </c>
      <c r="K21" s="10">
        <f t="shared" si="0"/>
        <v>168.21992450035964</v>
      </c>
      <c r="L21" s="10">
        <f t="shared" si="1"/>
        <v>-24.174351081516548</v>
      </c>
      <c r="M21" s="13" t="s">
        <v>49</v>
      </c>
      <c r="N21" s="12"/>
    </row>
    <row r="22" spans="1:14" ht="24.75" customHeight="1" x14ac:dyDescent="0.25">
      <c r="A22" s="5" t="s">
        <v>50</v>
      </c>
      <c r="B22" s="6" t="s">
        <v>51</v>
      </c>
      <c r="C22" s="7">
        <v>129411000</v>
      </c>
      <c r="D22" s="8">
        <v>133411000</v>
      </c>
      <c r="E22" s="8">
        <v>138771000</v>
      </c>
      <c r="F22" s="8">
        <v>138771000</v>
      </c>
      <c r="G22" s="8">
        <v>142771000</v>
      </c>
      <c r="H22" s="8">
        <v>145771000</v>
      </c>
      <c r="I22" s="8">
        <v>145771000</v>
      </c>
      <c r="J22" s="9">
        <v>145724702.88999999</v>
      </c>
      <c r="K22" s="10">
        <f t="shared" si="0"/>
        <v>12.606117632967823</v>
      </c>
      <c r="L22" s="10">
        <f t="shared" si="1"/>
        <v>-3.1760164916221356E-2</v>
      </c>
      <c r="M22" s="13" t="s">
        <v>52</v>
      </c>
      <c r="N22" s="12"/>
    </row>
    <row r="23" spans="1:14" ht="27" customHeight="1" x14ac:dyDescent="0.25">
      <c r="A23" s="5" t="s">
        <v>53</v>
      </c>
      <c r="B23" s="6" t="s">
        <v>54</v>
      </c>
      <c r="C23" s="7">
        <v>2053387.08</v>
      </c>
      <c r="D23" s="7">
        <v>2053387.08</v>
      </c>
      <c r="E23" s="7">
        <v>2053387.08</v>
      </c>
      <c r="F23" s="7">
        <v>2053387.08</v>
      </c>
      <c r="G23" s="7">
        <v>2053387.08</v>
      </c>
      <c r="H23" s="7">
        <v>2068387.08</v>
      </c>
      <c r="I23" s="7">
        <v>1794387.08</v>
      </c>
      <c r="J23" s="9">
        <v>904077.67</v>
      </c>
      <c r="K23" s="10">
        <f t="shared" si="0"/>
        <v>-55.971395807165592</v>
      </c>
      <c r="L23" s="10">
        <f t="shared" si="1"/>
        <v>-49.616352008062833</v>
      </c>
      <c r="M23" s="13" t="s">
        <v>39</v>
      </c>
      <c r="N23" s="12"/>
    </row>
    <row r="24" spans="1:14" ht="20.25" customHeight="1" x14ac:dyDescent="0.25">
      <c r="A24" s="5" t="s">
        <v>55</v>
      </c>
      <c r="B24" s="6" t="s">
        <v>56</v>
      </c>
      <c r="C24" s="7">
        <v>127475721.86</v>
      </c>
      <c r="D24" s="8">
        <v>136834065.16</v>
      </c>
      <c r="E24" s="7">
        <v>141184065.16</v>
      </c>
      <c r="F24" s="9">
        <v>151214513.96000001</v>
      </c>
      <c r="G24" s="9">
        <v>155470513.96000001</v>
      </c>
      <c r="H24" s="9">
        <v>157957712.59999999</v>
      </c>
      <c r="I24" s="9">
        <v>163627288.55000001</v>
      </c>
      <c r="J24" s="9">
        <v>149558974.27000001</v>
      </c>
      <c r="K24" s="10">
        <f t="shared" si="0"/>
        <v>17.323496653153228</v>
      </c>
      <c r="L24" s="10">
        <f t="shared" si="1"/>
        <v>-8.5977799941976798</v>
      </c>
      <c r="M24" s="13"/>
      <c r="N24" s="12"/>
    </row>
    <row r="25" spans="1:14" ht="42.75" customHeight="1" x14ac:dyDescent="0.25">
      <c r="A25" s="5" t="s">
        <v>57</v>
      </c>
      <c r="B25" s="6" t="s">
        <v>58</v>
      </c>
      <c r="C25" s="7">
        <v>4147000</v>
      </c>
      <c r="D25" s="8">
        <v>43208525.119999997</v>
      </c>
      <c r="E25" s="8">
        <v>43208525.119999997</v>
      </c>
      <c r="F25" s="8">
        <v>43208525.119999997</v>
      </c>
      <c r="G25" s="8">
        <v>44548525.119999997</v>
      </c>
      <c r="H25" s="8">
        <v>45034525.119999997</v>
      </c>
      <c r="I25" s="8">
        <v>45034525.119999997</v>
      </c>
      <c r="J25" s="9">
        <v>34467128.039999999</v>
      </c>
      <c r="K25" s="10">
        <f t="shared" si="0"/>
        <v>731.13402556064614</v>
      </c>
      <c r="L25" s="10">
        <f>(J25/I25*100)-100</f>
        <v>-23.465101612244993</v>
      </c>
      <c r="M25" s="13" t="s">
        <v>59</v>
      </c>
      <c r="N25" s="12"/>
    </row>
    <row r="26" spans="1:14" ht="63" customHeight="1" x14ac:dyDescent="0.25">
      <c r="A26" s="5" t="s">
        <v>60</v>
      </c>
      <c r="B26" s="6" t="s">
        <v>61</v>
      </c>
      <c r="C26" s="7">
        <v>74976623.230000004</v>
      </c>
      <c r="D26" s="8">
        <v>45273441.409999996</v>
      </c>
      <c r="E26" s="7">
        <v>46273441.409999996</v>
      </c>
      <c r="F26" s="9">
        <v>47278063.409999996</v>
      </c>
      <c r="G26" s="9">
        <v>48245628.409999996</v>
      </c>
      <c r="H26" s="9">
        <v>48746827.049999997</v>
      </c>
      <c r="I26" s="9">
        <v>52726320</v>
      </c>
      <c r="J26" s="9">
        <v>50569327.75</v>
      </c>
      <c r="K26" s="10">
        <f t="shared" si="0"/>
        <v>-32.55320715781987</v>
      </c>
      <c r="L26" s="10">
        <f t="shared" si="1"/>
        <v>-4.0909212894053724</v>
      </c>
      <c r="M26" s="13" t="s">
        <v>62</v>
      </c>
      <c r="N26" s="12"/>
    </row>
    <row r="27" spans="1:14" ht="29.25" customHeight="1" x14ac:dyDescent="0.25">
      <c r="A27" s="5" t="s">
        <v>63</v>
      </c>
      <c r="B27" s="6" t="s">
        <v>64</v>
      </c>
      <c r="C27" s="7">
        <v>48351049.890000001</v>
      </c>
      <c r="D27" s="8">
        <v>48351049.890000001</v>
      </c>
      <c r="E27" s="7">
        <v>51701049.890000001</v>
      </c>
      <c r="F27" s="9">
        <v>60726876.689999998</v>
      </c>
      <c r="G27" s="9">
        <v>62675311.689999998</v>
      </c>
      <c r="H27" s="9">
        <v>64175311.689999998</v>
      </c>
      <c r="I27" s="9">
        <v>65865394.689999998</v>
      </c>
      <c r="J27" s="9">
        <v>64521469.740000002</v>
      </c>
      <c r="K27" s="10">
        <f>(J27/C27*100)-100</f>
        <v>33.443782269026542</v>
      </c>
      <c r="L27" s="10">
        <f>(J27/I27*100)-100</f>
        <v>-2.0404112908231582</v>
      </c>
      <c r="M27" s="13" t="s">
        <v>65</v>
      </c>
      <c r="N27" s="12"/>
    </row>
    <row r="28" spans="1:14" ht="21" customHeight="1" x14ac:dyDescent="0.25">
      <c r="A28" s="5" t="s">
        <v>66</v>
      </c>
      <c r="B28" s="6" t="s">
        <v>67</v>
      </c>
      <c r="C28" s="7">
        <v>1048.74</v>
      </c>
      <c r="D28" s="7">
        <v>1048.74</v>
      </c>
      <c r="E28" s="7">
        <v>1048.74</v>
      </c>
      <c r="F28" s="9">
        <v>1048.74</v>
      </c>
      <c r="G28" s="9">
        <v>1048.74</v>
      </c>
      <c r="H28" s="9">
        <v>1048.74</v>
      </c>
      <c r="I28" s="9">
        <v>1048.74</v>
      </c>
      <c r="J28" s="7">
        <v>1048.74</v>
      </c>
      <c r="K28" s="10">
        <f t="shared" si="0"/>
        <v>0</v>
      </c>
      <c r="L28" s="10">
        <f t="shared" si="1"/>
        <v>0</v>
      </c>
      <c r="M28" s="14"/>
      <c r="N28" s="12"/>
    </row>
    <row r="29" spans="1:14" ht="21" customHeight="1" x14ac:dyDescent="0.25">
      <c r="A29" s="5" t="s">
        <v>68</v>
      </c>
      <c r="B29" s="6" t="s">
        <v>69</v>
      </c>
      <c r="C29" s="7">
        <v>912763368.87</v>
      </c>
      <c r="D29" s="8">
        <v>921049290.75999999</v>
      </c>
      <c r="E29" s="8">
        <v>936701719.55999994</v>
      </c>
      <c r="F29" s="9">
        <v>945863922.75999999</v>
      </c>
      <c r="G29" s="9">
        <v>962607800.75999999</v>
      </c>
      <c r="H29" s="9">
        <v>971636259.38</v>
      </c>
      <c r="I29" s="9">
        <v>978810133.50999999</v>
      </c>
      <c r="J29" s="9">
        <v>972277008.35000002</v>
      </c>
      <c r="K29" s="10">
        <f t="shared" si="0"/>
        <v>6.5201608116326923</v>
      </c>
      <c r="L29" s="10">
        <f t="shared" si="1"/>
        <v>-0.66745581562098266</v>
      </c>
      <c r="M29" s="13"/>
      <c r="N29" s="12"/>
    </row>
    <row r="30" spans="1:14" ht="66" customHeight="1" x14ac:dyDescent="0.25">
      <c r="A30" s="5" t="s">
        <v>70</v>
      </c>
      <c r="B30" s="6" t="s">
        <v>71</v>
      </c>
      <c r="C30" s="7">
        <v>273803993</v>
      </c>
      <c r="D30" s="7">
        <v>276803993</v>
      </c>
      <c r="E30" s="7">
        <v>284160433</v>
      </c>
      <c r="F30" s="9">
        <v>285160433</v>
      </c>
      <c r="G30" s="9">
        <v>293567395</v>
      </c>
      <c r="H30" s="9">
        <v>294667395</v>
      </c>
      <c r="I30" s="9">
        <v>294104173</v>
      </c>
      <c r="J30" s="9">
        <v>294275029.08999997</v>
      </c>
      <c r="K30" s="10">
        <f t="shared" si="0"/>
        <v>7.4765294200804391</v>
      </c>
      <c r="L30" s="10">
        <f t="shared" si="1"/>
        <v>5.8093731978431151E-2</v>
      </c>
      <c r="M30" s="13" t="s">
        <v>72</v>
      </c>
      <c r="N30" s="12"/>
    </row>
    <row r="31" spans="1:14" ht="41.25" customHeight="1" x14ac:dyDescent="0.25">
      <c r="A31" s="5" t="s">
        <v>73</v>
      </c>
      <c r="B31" s="6" t="s">
        <v>74</v>
      </c>
      <c r="C31" s="7">
        <v>451273188.52999997</v>
      </c>
      <c r="D31" s="8">
        <v>456559110.42000002</v>
      </c>
      <c r="E31" s="8">
        <v>461699972.82999998</v>
      </c>
      <c r="F31" s="9">
        <v>469862176.02999997</v>
      </c>
      <c r="G31" s="9">
        <v>478199092.02999997</v>
      </c>
      <c r="H31" s="9">
        <v>484367550.64999998</v>
      </c>
      <c r="I31" s="9">
        <v>493856378.73000002</v>
      </c>
      <c r="J31" s="9">
        <v>488303510.66000003</v>
      </c>
      <c r="K31" s="10">
        <f t="shared" si="0"/>
        <v>8.2057438977539192</v>
      </c>
      <c r="L31" s="10">
        <f t="shared" si="1"/>
        <v>-1.1243892575164836</v>
      </c>
      <c r="M31" s="13" t="s">
        <v>75</v>
      </c>
      <c r="N31" s="12"/>
    </row>
    <row r="32" spans="1:14" ht="21" customHeight="1" x14ac:dyDescent="0.25">
      <c r="A32" s="5" t="s">
        <v>76</v>
      </c>
      <c r="B32" s="6" t="s">
        <v>77</v>
      </c>
      <c r="C32" s="7">
        <v>141006672.34</v>
      </c>
      <c r="D32" s="7">
        <v>141006672.34</v>
      </c>
      <c r="E32" s="7">
        <v>141734205.34</v>
      </c>
      <c r="F32" s="9">
        <v>141734205.34</v>
      </c>
      <c r="G32" s="9">
        <v>141734205.34</v>
      </c>
      <c r="H32" s="9">
        <v>141734205.34</v>
      </c>
      <c r="I32" s="9">
        <v>139521145.22999999</v>
      </c>
      <c r="J32" s="9">
        <v>138422073.77000001</v>
      </c>
      <c r="K32" s="10">
        <f t="shared" si="0"/>
        <v>-1.832961892588969</v>
      </c>
      <c r="L32" s="10">
        <f t="shared" si="1"/>
        <v>-0.78774544044070183</v>
      </c>
      <c r="M32" s="13"/>
      <c r="N32" s="12"/>
    </row>
    <row r="33" spans="1:14" ht="32.25" customHeight="1" x14ac:dyDescent="0.25">
      <c r="A33" s="5" t="s">
        <v>78</v>
      </c>
      <c r="B33" s="6" t="s">
        <v>79</v>
      </c>
      <c r="C33" s="7">
        <v>70000</v>
      </c>
      <c r="D33" s="7">
        <v>70000</v>
      </c>
      <c r="E33" s="7">
        <v>70000</v>
      </c>
      <c r="F33" s="7">
        <v>70000</v>
      </c>
      <c r="G33" s="7">
        <v>70000</v>
      </c>
      <c r="H33" s="7">
        <v>70000</v>
      </c>
      <c r="I33" s="7">
        <v>70000</v>
      </c>
      <c r="J33" s="9">
        <v>70000</v>
      </c>
      <c r="K33" s="10">
        <f t="shared" si="0"/>
        <v>0</v>
      </c>
      <c r="L33" s="10">
        <f t="shared" si="1"/>
        <v>0</v>
      </c>
      <c r="M33" s="14"/>
      <c r="N33" s="12"/>
    </row>
    <row r="34" spans="1:14" ht="24.75" customHeight="1" x14ac:dyDescent="0.25">
      <c r="A34" s="5" t="s">
        <v>80</v>
      </c>
      <c r="B34" s="6" t="s">
        <v>81</v>
      </c>
      <c r="C34" s="7">
        <v>4881515</v>
      </c>
      <c r="D34" s="7">
        <v>4881515</v>
      </c>
      <c r="E34" s="7">
        <v>5155203.3899999997</v>
      </c>
      <c r="F34" s="9">
        <v>5155203.3899999997</v>
      </c>
      <c r="G34" s="9">
        <v>5155203.3899999997</v>
      </c>
      <c r="H34" s="9">
        <v>5155203.3899999997</v>
      </c>
      <c r="I34" s="9">
        <v>5116531.55</v>
      </c>
      <c r="J34" s="9">
        <v>5098241.46</v>
      </c>
      <c r="K34" s="10">
        <f t="shared" si="0"/>
        <v>4.4397376634098151</v>
      </c>
      <c r="L34" s="10">
        <f t="shared" si="1"/>
        <v>-0.35747048212768107</v>
      </c>
      <c r="M34" s="14"/>
      <c r="N34" s="12"/>
    </row>
    <row r="35" spans="1:14" ht="36" customHeight="1" x14ac:dyDescent="0.25">
      <c r="A35" s="5" t="s">
        <v>82</v>
      </c>
      <c r="B35" s="6" t="s">
        <v>83</v>
      </c>
      <c r="C35" s="7">
        <v>41728000</v>
      </c>
      <c r="D35" s="7">
        <v>41728000</v>
      </c>
      <c r="E35" s="7">
        <v>43881905</v>
      </c>
      <c r="F35" s="9">
        <v>43881905</v>
      </c>
      <c r="G35" s="9">
        <v>43881905</v>
      </c>
      <c r="H35" s="9">
        <v>45641905</v>
      </c>
      <c r="I35" s="9">
        <v>46141905</v>
      </c>
      <c r="J35" s="9">
        <v>46108153.369999997</v>
      </c>
      <c r="K35" s="10">
        <f t="shared" si="0"/>
        <v>10.496916626725451</v>
      </c>
      <c r="L35" s="10">
        <f t="shared" si="1"/>
        <v>-7.3147456742418626E-2</v>
      </c>
      <c r="M35" s="13" t="s">
        <v>75</v>
      </c>
      <c r="N35" s="12"/>
    </row>
    <row r="36" spans="1:14" ht="24.75" customHeight="1" x14ac:dyDescent="0.25">
      <c r="A36" s="5" t="s">
        <v>84</v>
      </c>
      <c r="B36" s="6" t="s">
        <v>85</v>
      </c>
      <c r="C36" s="7">
        <v>60549067.75</v>
      </c>
      <c r="D36" s="7">
        <v>60549067.75</v>
      </c>
      <c r="E36" s="7">
        <v>60312722.75</v>
      </c>
      <c r="F36" s="9">
        <v>61001822.75</v>
      </c>
      <c r="G36" s="9">
        <v>61001822.75</v>
      </c>
      <c r="H36" s="9">
        <v>61501822.75</v>
      </c>
      <c r="I36" s="9">
        <v>62001822.75</v>
      </c>
      <c r="J36" s="9">
        <v>62001822.75</v>
      </c>
      <c r="K36" s="10">
        <f t="shared" si="0"/>
        <v>2.3993020107233605</v>
      </c>
      <c r="L36" s="10">
        <f t="shared" si="1"/>
        <v>0</v>
      </c>
      <c r="M36" s="13"/>
      <c r="N36" s="12"/>
    </row>
    <row r="37" spans="1:14" ht="24.75" customHeight="1" x14ac:dyDescent="0.25">
      <c r="A37" s="5" t="s">
        <v>86</v>
      </c>
      <c r="B37" s="6" t="s">
        <v>87</v>
      </c>
      <c r="C37" s="7">
        <v>41150000</v>
      </c>
      <c r="D37" s="7">
        <v>41150000</v>
      </c>
      <c r="E37" s="7">
        <v>39650000</v>
      </c>
      <c r="F37" s="9">
        <v>40339100</v>
      </c>
      <c r="G37" s="9">
        <v>40339100</v>
      </c>
      <c r="H37" s="9">
        <v>40339100</v>
      </c>
      <c r="I37" s="9">
        <v>40039100</v>
      </c>
      <c r="J37" s="9">
        <v>40039100</v>
      </c>
      <c r="K37" s="10">
        <f t="shared" si="0"/>
        <v>-2.6996354799513966</v>
      </c>
      <c r="L37" s="10">
        <f t="shared" si="1"/>
        <v>0</v>
      </c>
      <c r="M37" s="13"/>
      <c r="N37" s="12"/>
    </row>
    <row r="38" spans="1:14" ht="37.5" customHeight="1" x14ac:dyDescent="0.25">
      <c r="A38" s="5" t="s">
        <v>88</v>
      </c>
      <c r="B38" s="6" t="s">
        <v>89</v>
      </c>
      <c r="C38" s="7">
        <v>19399067.75</v>
      </c>
      <c r="D38" s="7">
        <v>19399067.75</v>
      </c>
      <c r="E38" s="7">
        <v>20662722.75</v>
      </c>
      <c r="F38" s="9">
        <v>20662722.75</v>
      </c>
      <c r="G38" s="9">
        <v>20662722.75</v>
      </c>
      <c r="H38" s="9">
        <v>21162722.75</v>
      </c>
      <c r="I38" s="9">
        <v>21962722.75</v>
      </c>
      <c r="J38" s="9">
        <v>21962722.75</v>
      </c>
      <c r="K38" s="10">
        <f t="shared" si="0"/>
        <v>13.215351546983484</v>
      </c>
      <c r="L38" s="10">
        <f t="shared" si="1"/>
        <v>0</v>
      </c>
      <c r="M38" s="13" t="s">
        <v>75</v>
      </c>
      <c r="N38" s="12"/>
    </row>
    <row r="39" spans="1:14" ht="24.75" customHeight="1" x14ac:dyDescent="0.25">
      <c r="A39" s="5">
        <v>1000</v>
      </c>
      <c r="B39" s="6" t="s">
        <v>90</v>
      </c>
      <c r="C39" s="7">
        <v>92804129.069999993</v>
      </c>
      <c r="D39" s="8">
        <v>95658780.349999994</v>
      </c>
      <c r="E39" s="7">
        <v>95702886.549999997</v>
      </c>
      <c r="F39" s="9">
        <v>95802886.549999997</v>
      </c>
      <c r="G39" s="9">
        <v>96388315.510000005</v>
      </c>
      <c r="H39" s="9">
        <v>96867621.269999996</v>
      </c>
      <c r="I39" s="9">
        <v>97045073.25</v>
      </c>
      <c r="J39" s="9">
        <v>92473987.510000005</v>
      </c>
      <c r="K39" s="10">
        <f t="shared" si="0"/>
        <v>-0.35574016297374556</v>
      </c>
      <c r="L39" s="10">
        <f t="shared" si="1"/>
        <v>-4.7102707916189814</v>
      </c>
      <c r="M39" s="13"/>
      <c r="N39" s="12"/>
    </row>
    <row r="40" spans="1:14" ht="27" customHeight="1" x14ac:dyDescent="0.25">
      <c r="A40" s="5">
        <v>1001</v>
      </c>
      <c r="B40" s="6" t="s">
        <v>91</v>
      </c>
      <c r="C40" s="7">
        <v>4709000</v>
      </c>
      <c r="D40" s="7">
        <v>4709000</v>
      </c>
      <c r="E40" s="7">
        <v>4709000</v>
      </c>
      <c r="F40" s="7">
        <v>4709000</v>
      </c>
      <c r="G40" s="7">
        <v>4709000</v>
      </c>
      <c r="H40" s="7">
        <v>5069458</v>
      </c>
      <c r="I40" s="7">
        <v>5069458</v>
      </c>
      <c r="J40" s="9">
        <v>5069458</v>
      </c>
      <c r="K40" s="10">
        <f t="shared" si="0"/>
        <v>7.6546612868974222</v>
      </c>
      <c r="L40" s="10">
        <f t="shared" si="1"/>
        <v>0</v>
      </c>
      <c r="M40" s="13" t="s">
        <v>92</v>
      </c>
      <c r="N40" s="12"/>
    </row>
    <row r="41" spans="1:14" ht="65.25" customHeight="1" x14ac:dyDescent="0.25">
      <c r="A41" s="5">
        <v>1003</v>
      </c>
      <c r="B41" s="6" t="s">
        <v>93</v>
      </c>
      <c r="C41" s="7">
        <v>13132808.23</v>
      </c>
      <c r="D41" s="8">
        <v>16509333.869999999</v>
      </c>
      <c r="E41" s="7">
        <v>16554333.869999999</v>
      </c>
      <c r="F41" s="7">
        <v>16554333.869999999</v>
      </c>
      <c r="G41" s="7">
        <v>16654333.869999999</v>
      </c>
      <c r="H41" s="7">
        <v>20645422.170000002</v>
      </c>
      <c r="I41" s="7">
        <v>20655355.359999999</v>
      </c>
      <c r="J41" s="9">
        <v>18589567.309999999</v>
      </c>
      <c r="K41" s="10">
        <f t="shared" si="0"/>
        <v>41.550588300945577</v>
      </c>
      <c r="L41" s="10">
        <f t="shared" si="1"/>
        <v>-10.001222511041803</v>
      </c>
      <c r="M41" s="13" t="s">
        <v>94</v>
      </c>
      <c r="N41" s="12"/>
    </row>
    <row r="42" spans="1:14" ht="62.25" customHeight="1" x14ac:dyDescent="0.25">
      <c r="A42" s="5">
        <v>1004</v>
      </c>
      <c r="B42" s="6" t="s">
        <v>95</v>
      </c>
      <c r="C42" s="7">
        <v>74962320.840000004</v>
      </c>
      <c r="D42" s="8">
        <v>74440446.480000004</v>
      </c>
      <c r="E42" s="8">
        <v>74439552.680000007</v>
      </c>
      <c r="F42" s="8">
        <v>74439552.680000007</v>
      </c>
      <c r="G42" s="8">
        <v>75024981.640000001</v>
      </c>
      <c r="H42" s="8">
        <v>71152741.099999994</v>
      </c>
      <c r="I42" s="8">
        <v>71310259.890000001</v>
      </c>
      <c r="J42" s="9">
        <v>68814962.200000003</v>
      </c>
      <c r="K42" s="10">
        <f t="shared" si="0"/>
        <v>-8.2005980752930014</v>
      </c>
      <c r="L42" s="10">
        <f t="shared" si="1"/>
        <v>-3.4992127273819023</v>
      </c>
      <c r="M42" s="13" t="s">
        <v>96</v>
      </c>
      <c r="N42" s="12"/>
    </row>
    <row r="43" spans="1:14" ht="23.25" customHeight="1" x14ac:dyDescent="0.25">
      <c r="A43" s="5" t="s">
        <v>97</v>
      </c>
      <c r="B43" s="18" t="s">
        <v>98</v>
      </c>
      <c r="C43" s="7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10000</v>
      </c>
      <c r="J43" s="9">
        <v>10000</v>
      </c>
      <c r="K43" s="10">
        <v>0</v>
      </c>
      <c r="L43" s="10">
        <f t="shared" si="1"/>
        <v>0</v>
      </c>
      <c r="M43" s="13"/>
      <c r="N43" s="12"/>
    </row>
    <row r="44" spans="1:14" ht="23.25" customHeight="1" x14ac:dyDescent="0.25">
      <c r="A44" s="5">
        <v>1100</v>
      </c>
      <c r="B44" s="6" t="s">
        <v>99</v>
      </c>
      <c r="C44" s="7">
        <v>31340336.960000001</v>
      </c>
      <c r="D44" s="8">
        <v>32299586.690000001</v>
      </c>
      <c r="E44" s="7">
        <v>32479694.690000001</v>
      </c>
      <c r="F44" s="9">
        <v>33602564.689999998</v>
      </c>
      <c r="G44" s="9">
        <v>33602564.689999998</v>
      </c>
      <c r="H44" s="9">
        <v>33602564.689999998</v>
      </c>
      <c r="I44" s="9">
        <v>34702564.689999998</v>
      </c>
      <c r="J44" s="9">
        <v>34702564.689999998</v>
      </c>
      <c r="K44" s="10">
        <f t="shared" si="0"/>
        <v>10.728116083407912</v>
      </c>
      <c r="L44" s="10">
        <f t="shared" si="1"/>
        <v>0</v>
      </c>
      <c r="M44" s="13"/>
      <c r="N44" s="12"/>
    </row>
    <row r="45" spans="1:14" ht="39.75" customHeight="1" x14ac:dyDescent="0.25">
      <c r="A45" s="5">
        <v>1102</v>
      </c>
      <c r="B45" s="6" t="s">
        <v>100</v>
      </c>
      <c r="C45" s="7">
        <v>31340336.960000001</v>
      </c>
      <c r="D45" s="8">
        <v>32299586.690000001</v>
      </c>
      <c r="E45" s="7">
        <v>32479694.690000001</v>
      </c>
      <c r="F45" s="9">
        <v>33602564.689999998</v>
      </c>
      <c r="G45" s="9">
        <v>33602564.689999998</v>
      </c>
      <c r="H45" s="9">
        <v>33602564.689999998</v>
      </c>
      <c r="I45" s="9">
        <v>34702564.689999998</v>
      </c>
      <c r="J45" s="9">
        <v>34702564.689999998</v>
      </c>
      <c r="K45" s="10">
        <f t="shared" si="0"/>
        <v>10.728116083407912</v>
      </c>
      <c r="L45" s="10">
        <f t="shared" si="1"/>
        <v>0</v>
      </c>
      <c r="M45" s="13" t="s">
        <v>75</v>
      </c>
      <c r="N45" s="12"/>
    </row>
    <row r="46" spans="1:14" ht="23.25" customHeight="1" x14ac:dyDescent="0.25">
      <c r="A46" s="5">
        <v>1200</v>
      </c>
      <c r="B46" s="6" t="s">
        <v>101</v>
      </c>
      <c r="C46" s="7">
        <v>2976000</v>
      </c>
      <c r="D46" s="7">
        <v>2976000</v>
      </c>
      <c r="E46" s="7">
        <v>3076000</v>
      </c>
      <c r="F46" s="7">
        <v>3076000</v>
      </c>
      <c r="G46" s="7">
        <v>3076000</v>
      </c>
      <c r="H46" s="7">
        <v>3836600</v>
      </c>
      <c r="I46" s="7">
        <v>3836600</v>
      </c>
      <c r="J46" s="7">
        <v>3836600</v>
      </c>
      <c r="K46" s="10">
        <f t="shared" si="0"/>
        <v>28.918010752688161</v>
      </c>
      <c r="L46" s="10">
        <f t="shared" si="1"/>
        <v>0</v>
      </c>
      <c r="M46" s="13"/>
      <c r="N46" s="12"/>
    </row>
    <row r="47" spans="1:14" ht="38.25" customHeight="1" x14ac:dyDescent="0.25">
      <c r="A47" s="5">
        <v>1202</v>
      </c>
      <c r="B47" s="6" t="s">
        <v>102</v>
      </c>
      <c r="C47" s="7">
        <v>2976000</v>
      </c>
      <c r="D47" s="7">
        <v>2976000</v>
      </c>
      <c r="E47" s="7">
        <v>3076000</v>
      </c>
      <c r="F47" s="7">
        <v>3076000</v>
      </c>
      <c r="G47" s="7">
        <v>3076000</v>
      </c>
      <c r="H47" s="7">
        <v>3836600</v>
      </c>
      <c r="I47" s="7">
        <v>3836600</v>
      </c>
      <c r="J47" s="7">
        <v>3836600</v>
      </c>
      <c r="K47" s="10">
        <f t="shared" si="0"/>
        <v>28.918010752688161</v>
      </c>
      <c r="L47" s="10">
        <f t="shared" si="1"/>
        <v>0</v>
      </c>
      <c r="M47" s="13" t="s">
        <v>75</v>
      </c>
      <c r="N47" s="12"/>
    </row>
    <row r="48" spans="1:14" ht="32.25" customHeight="1" x14ac:dyDescent="0.25">
      <c r="A48" s="5">
        <v>1300</v>
      </c>
      <c r="B48" s="6" t="s">
        <v>103</v>
      </c>
      <c r="C48" s="7">
        <v>7470000</v>
      </c>
      <c r="D48" s="8">
        <v>2970000</v>
      </c>
      <c r="E48" s="8">
        <v>970000</v>
      </c>
      <c r="F48" s="9">
        <v>970000</v>
      </c>
      <c r="G48" s="9">
        <v>970000</v>
      </c>
      <c r="H48" s="9">
        <v>670000</v>
      </c>
      <c r="I48" s="9">
        <v>590000</v>
      </c>
      <c r="J48" s="9">
        <v>584428.85</v>
      </c>
      <c r="K48" s="10">
        <f t="shared" si="0"/>
        <v>-92.176320615796527</v>
      </c>
      <c r="L48" s="10">
        <f t="shared" si="1"/>
        <v>-0.94426271186441113</v>
      </c>
      <c r="M48" s="13"/>
      <c r="N48" s="12"/>
    </row>
    <row r="49" spans="1:14" ht="32.25" customHeight="1" x14ac:dyDescent="0.25">
      <c r="A49" s="5">
        <v>1301</v>
      </c>
      <c r="B49" s="6" t="s">
        <v>104</v>
      </c>
      <c r="C49" s="7">
        <v>7470000</v>
      </c>
      <c r="D49" s="8">
        <v>2970000</v>
      </c>
      <c r="E49" s="8">
        <v>970000</v>
      </c>
      <c r="F49" s="9">
        <v>970000</v>
      </c>
      <c r="G49" s="9">
        <v>970000</v>
      </c>
      <c r="H49" s="9">
        <v>670000</v>
      </c>
      <c r="I49" s="9">
        <v>590000</v>
      </c>
      <c r="J49" s="9">
        <v>584428.85</v>
      </c>
      <c r="K49" s="10">
        <f t="shared" si="0"/>
        <v>-92.176320615796527</v>
      </c>
      <c r="L49" s="10">
        <f t="shared" si="1"/>
        <v>-0.94426271186441113</v>
      </c>
      <c r="M49" s="13" t="s">
        <v>105</v>
      </c>
      <c r="N49" s="12"/>
    </row>
    <row r="50" spans="1:14" ht="24" customHeight="1" x14ac:dyDescent="0.25">
      <c r="A50" s="21" t="s">
        <v>106</v>
      </c>
      <c r="B50" s="21"/>
      <c r="C50" s="7">
        <v>1509069656.53</v>
      </c>
      <c r="D50" s="8">
        <v>1538924322.8800001</v>
      </c>
      <c r="E50" s="7">
        <v>1564883922.8800001</v>
      </c>
      <c r="F50" s="9">
        <v>1584883922.8800001</v>
      </c>
      <c r="G50" s="9">
        <v>1612911699.8399999</v>
      </c>
      <c r="H50" s="9">
        <v>1630573922.7</v>
      </c>
      <c r="I50" s="9">
        <v>1646560394.01</v>
      </c>
      <c r="J50" s="9">
        <v>1609823832.9400001</v>
      </c>
      <c r="K50" s="10">
        <f t="shared" si="0"/>
        <v>6.676575595700271</v>
      </c>
      <c r="L50" s="10">
        <f t="shared" si="1"/>
        <v>-2.2311092386069475</v>
      </c>
      <c r="M50" s="14"/>
      <c r="N50" s="12"/>
    </row>
  </sheetData>
  <mergeCells count="2">
    <mergeCell ref="A2:M3"/>
    <mergeCell ref="A50:B5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2023-03-10T01:38:31Z</dcterms:modified>
</cp:coreProperties>
</file>