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22995" windowHeight="10305"/>
  </bookViews>
  <sheets>
    <sheet name="Лист1" sheetId="1" r:id="rId1"/>
    <sheet name="Лист2" sheetId="2" r:id="rId2"/>
    <sheet name="Лист3" sheetId="3" r:id="rId3"/>
  </sheets>
  <calcPr calcId="145621" iterateDelta="1E-4"/>
</workbook>
</file>

<file path=xl/calcChain.xml><?xml version="1.0" encoding="utf-8"?>
<calcChain xmlns="http://schemas.openxmlformats.org/spreadsheetml/2006/main">
  <c r="E21" i="1" l="1"/>
  <c r="E22" i="1"/>
  <c r="E17" i="1"/>
  <c r="E18" i="1"/>
  <c r="E19" i="1"/>
  <c r="E20" i="1"/>
  <c r="E12" i="1"/>
  <c r="E13" i="1"/>
  <c r="E14" i="1"/>
  <c r="E15" i="1"/>
  <c r="E16" i="1"/>
  <c r="E11" i="1"/>
  <c r="G11" i="1"/>
  <c r="G30" i="1" l="1"/>
  <c r="F30" i="1"/>
</calcChain>
</file>

<file path=xl/sharedStrings.xml><?xml version="1.0" encoding="utf-8"?>
<sst xmlns="http://schemas.openxmlformats.org/spreadsheetml/2006/main" count="39" uniqueCount="37">
  <si>
    <t>Наименование муниципальной услуги (работы), показателей/ Наименование показателей</t>
  </si>
  <si>
    <t>Объем муниципальной услуги (работы)</t>
  </si>
  <si>
    <t>Объем субсидий на выполнение муниципальных услуг (работ) (руб.)</t>
  </si>
  <si>
    <t>Плановое значение</t>
  </si>
  <si>
    <t xml:space="preserve">Фактическое исполнение </t>
  </si>
  <si>
    <t>% исполнения  Плана</t>
  </si>
  <si>
    <t>Фактическое исполнение</t>
  </si>
  <si>
    <t>Сведения о выполнении муниципальными бюджетными и автономными учреждениями Лесозаводского городского округа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2022 год</t>
  </si>
  <si>
    <t>МКУ "Управление образования администрации Лесозаводского городского округа"</t>
  </si>
  <si>
    <t>МКУ "Управление культуры, молодежной политики и спорта Лесозаводского городского округа"</t>
  </si>
  <si>
    <t>МБУ "Жилищно-коммунальное хозяйство"</t>
  </si>
  <si>
    <t>МАУ "Лесозаводское телевидение"</t>
  </si>
  <si>
    <t>Подготовка территории города к праздничным мероприятиям( кол-во мероприятий)</t>
  </si>
  <si>
    <t>Содержание ливневой канализации (пог.м)</t>
  </si>
  <si>
    <t>Содержание деревьев и кустарников (кв.м)</t>
  </si>
  <si>
    <t>Содержание городских парков, скверов, площадей (кв.м)</t>
  </si>
  <si>
    <t>Покос травы (кв.м.)</t>
  </si>
  <si>
    <t>Уборка территорий и аналогичная деятельность (кв.м)</t>
  </si>
  <si>
    <t>Библиотечное, библиографическое и информационное обслуживание пользователей библиотек. (количество посещений)</t>
  </si>
  <si>
    <t>Организация и проведение мероприятий (количество мероприятий)</t>
  </si>
  <si>
    <t>Реализация дополнительных предпрофессиональных программ в области искусств (фортепиано), чел.</t>
  </si>
  <si>
    <t>Реализация дополнительных предпрофессиональных программ в области искусств (декоративно-прикладное творчество), чел.</t>
  </si>
  <si>
    <t>Реализация дополнительных предпрофессиональных программ в области искусств (народные инструменты), чел.</t>
  </si>
  <si>
    <t>Реализация дополнительных предпрофессиональных программ в области искусств (хоровое пение), чел.</t>
  </si>
  <si>
    <t>Реализация дополнительных предпрофессиональных программ в области искусств (хореографическое творчество), чел.</t>
  </si>
  <si>
    <t>Обеспечение доступа к объектам спорта , чел.</t>
  </si>
  <si>
    <t>Проведение тестирования выполнение нормативов испытаний (тестов) комплекса ГТО (количество мероприятий)</t>
  </si>
  <si>
    <t>Обеспечение доступа к объектам спорта, здания</t>
  </si>
  <si>
    <t>Пропаганда физической культуры, спорта и здорового образа жизни (количество мероприятий)</t>
  </si>
  <si>
    <t>Организация и проведение физкультурных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ГТО) (количество мероприятий)</t>
  </si>
  <si>
    <t>Проведение занятий физкультурно-спортивной направленности по месту проживания граждан (количество мероприятий)</t>
  </si>
  <si>
    <t>Организация предоставления общедоступного дошкольного образования, чел.</t>
  </si>
  <si>
    <t>руб.</t>
  </si>
  <si>
    <t>Организация предоставления общедоступного и бесплатного начального общего, основного общего, среднего (полного) общего образования, чел.</t>
  </si>
  <si>
    <t xml:space="preserve"> Организация предоставления дополнительного образования, чел</t>
  </si>
  <si>
    <t>Газета Любимый город на берегах "Уссури"</t>
  </si>
  <si>
    <t>Сборник 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</si>
</sst>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_-* #,##0.00_-;\-* #,##0.00_-;_-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0" xfId="0" applyFont="1"/>
    <xf numFmtId="0" fontId="3" fillId="0" borderId="1" xfId="0" applyFont="1" applyBorder="1"/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65" fontId="0" fillId="0" borderId="1" xfId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5" fontId="0" fillId="0" borderId="1" xfId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5" fontId="0" fillId="0" borderId="1" xfId="1" applyFont="1" applyBorder="1" applyAlignment="1">
      <alignment vertical="center"/>
    </xf>
    <xf numFmtId="165" fontId="0" fillId="0" borderId="10" xfId="1" applyFont="1" applyBorder="1" applyAlignment="1">
      <alignment vertical="center"/>
    </xf>
    <xf numFmtId="165" fontId="0" fillId="0" borderId="11" xfId="1" applyFont="1" applyBorder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10" workbookViewId="0">
      <selection activeCell="F17" sqref="F17"/>
    </sheetView>
  </sheetViews>
  <sheetFormatPr defaultRowHeight="15" x14ac:dyDescent="0.25"/>
  <cols>
    <col min="1" max="1" width="9.140625" style="3"/>
    <col min="2" max="2" width="43.85546875" style="3" customWidth="1"/>
    <col min="3" max="3" width="17.7109375" style="3" customWidth="1"/>
    <col min="4" max="4" width="14" style="3" customWidth="1"/>
    <col min="5" max="5" width="16.140625" style="3" customWidth="1"/>
    <col min="6" max="6" width="22.28515625" style="3" customWidth="1"/>
    <col min="7" max="7" width="25.140625" style="3" customWidth="1"/>
    <col min="8" max="8" width="16.85546875" style="3" customWidth="1"/>
    <col min="9" max="16384" width="9.140625" style="3"/>
  </cols>
  <sheetData>
    <row r="1" spans="1:8" ht="60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</row>
    <row r="2" spans="1:8" ht="15" customHeight="1" x14ac:dyDescent="0.25">
      <c r="A2" s="18"/>
      <c r="B2" s="18"/>
      <c r="C2" s="2"/>
      <c r="D2" s="2"/>
      <c r="E2" s="2"/>
      <c r="F2" s="2"/>
      <c r="G2" s="2"/>
      <c r="H2" s="19" t="s">
        <v>32</v>
      </c>
    </row>
    <row r="3" spans="1:8" ht="15.75" customHeight="1" x14ac:dyDescent="0.25">
      <c r="A3" s="32" t="s">
        <v>0</v>
      </c>
      <c r="B3" s="33"/>
      <c r="C3" s="36" t="s">
        <v>1</v>
      </c>
      <c r="D3" s="36"/>
      <c r="E3" s="36"/>
      <c r="F3" s="30" t="s">
        <v>2</v>
      </c>
      <c r="G3" s="30"/>
      <c r="H3" s="30"/>
    </row>
    <row r="4" spans="1:8" ht="31.5" x14ac:dyDescent="0.25">
      <c r="A4" s="34"/>
      <c r="B4" s="35"/>
      <c r="C4" s="1" t="s">
        <v>3</v>
      </c>
      <c r="D4" s="1" t="s">
        <v>4</v>
      </c>
      <c r="E4" s="1" t="s">
        <v>5</v>
      </c>
      <c r="F4" s="1" t="s">
        <v>3</v>
      </c>
      <c r="G4" s="1" t="s">
        <v>6</v>
      </c>
      <c r="H4" s="1" t="s">
        <v>5</v>
      </c>
    </row>
    <row r="5" spans="1:8" x14ac:dyDescent="0.25">
      <c r="A5" s="21" t="s">
        <v>8</v>
      </c>
      <c r="B5" s="25"/>
      <c r="C5" s="25"/>
      <c r="D5" s="25"/>
      <c r="E5" s="25"/>
      <c r="F5" s="25"/>
      <c r="G5" s="25"/>
      <c r="H5" s="22"/>
    </row>
    <row r="6" spans="1:8" ht="32.25" customHeight="1" x14ac:dyDescent="0.25">
      <c r="A6" s="26" t="s">
        <v>31</v>
      </c>
      <c r="B6" s="27"/>
      <c r="C6" s="7">
        <v>1881</v>
      </c>
      <c r="D6" s="7">
        <v>1881</v>
      </c>
      <c r="E6" s="7">
        <v>100</v>
      </c>
      <c r="F6" s="7">
        <v>303923380</v>
      </c>
      <c r="G6" s="7">
        <v>30282812.309999999</v>
      </c>
      <c r="H6" s="7">
        <v>99.46</v>
      </c>
    </row>
    <row r="7" spans="1:8" ht="47.25" customHeight="1" x14ac:dyDescent="0.25">
      <c r="A7" s="26" t="s">
        <v>33</v>
      </c>
      <c r="B7" s="27"/>
      <c r="C7" s="7">
        <v>5076</v>
      </c>
      <c r="D7" s="7">
        <v>5076</v>
      </c>
      <c r="E7" s="7">
        <v>100</v>
      </c>
      <c r="F7" s="7">
        <v>500365412.33999997</v>
      </c>
      <c r="G7" s="20">
        <v>492033740.47000003</v>
      </c>
      <c r="H7" s="7">
        <v>98.33</v>
      </c>
    </row>
    <row r="8" spans="1:8" ht="29.25" customHeight="1" x14ac:dyDescent="0.25">
      <c r="A8" s="26" t="s">
        <v>34</v>
      </c>
      <c r="B8" s="27"/>
      <c r="C8" s="7">
        <v>1501</v>
      </c>
      <c r="D8" s="7">
        <v>1501</v>
      </c>
      <c r="E8" s="7">
        <v>100</v>
      </c>
      <c r="F8" s="7">
        <v>48765109.560000002</v>
      </c>
      <c r="G8" s="7">
        <v>48765109.560000002</v>
      </c>
      <c r="H8" s="7">
        <v>100</v>
      </c>
    </row>
    <row r="9" spans="1:8" x14ac:dyDescent="0.25">
      <c r="A9" s="21" t="s">
        <v>9</v>
      </c>
      <c r="B9" s="25"/>
      <c r="C9" s="25"/>
      <c r="D9" s="25"/>
      <c r="E9" s="25"/>
      <c r="F9" s="25"/>
      <c r="G9" s="25"/>
      <c r="H9" s="22"/>
    </row>
    <row r="10" spans="1:8" ht="48" customHeight="1" x14ac:dyDescent="0.25">
      <c r="A10" s="26" t="s">
        <v>18</v>
      </c>
      <c r="B10" s="27"/>
      <c r="C10" s="10">
        <v>135352</v>
      </c>
      <c r="D10" s="10">
        <v>135364</v>
      </c>
      <c r="E10" s="10">
        <v>100</v>
      </c>
      <c r="F10" s="10">
        <v>12675295.82</v>
      </c>
      <c r="G10" s="10">
        <v>12538167.33</v>
      </c>
      <c r="H10" s="10">
        <v>99</v>
      </c>
    </row>
    <row r="11" spans="1:8" ht="29.25" customHeight="1" x14ac:dyDescent="0.25">
      <c r="A11" s="26" t="s">
        <v>19</v>
      </c>
      <c r="B11" s="27"/>
      <c r="C11" s="11">
        <v>2074</v>
      </c>
      <c r="D11" s="11">
        <v>2638</v>
      </c>
      <c r="E11" s="11">
        <f>D11/C11*100</f>
        <v>127.19382835101254</v>
      </c>
      <c r="F11" s="11">
        <v>27363804.18</v>
      </c>
      <c r="G11" s="11">
        <f>F11</f>
        <v>27363804.18</v>
      </c>
      <c r="H11" s="11">
        <v>100</v>
      </c>
    </row>
    <row r="12" spans="1:8" ht="29.25" customHeight="1" x14ac:dyDescent="0.25">
      <c r="A12" s="23" t="s">
        <v>20</v>
      </c>
      <c r="B12" s="24"/>
      <c r="C12" s="12">
        <v>125</v>
      </c>
      <c r="D12" s="12">
        <v>91</v>
      </c>
      <c r="E12" s="15">
        <f t="shared" ref="E12:E22" si="0">D12/C12*100</f>
        <v>72.8</v>
      </c>
      <c r="F12" s="16">
        <v>6040000</v>
      </c>
      <c r="G12" s="16">
        <v>4522830</v>
      </c>
      <c r="H12" s="11">
        <v>100</v>
      </c>
    </row>
    <row r="13" spans="1:8" ht="45.75" customHeight="1" x14ac:dyDescent="0.25">
      <c r="A13" s="23" t="s">
        <v>21</v>
      </c>
      <c r="B13" s="24"/>
      <c r="C13" s="12">
        <v>305</v>
      </c>
      <c r="D13" s="12">
        <v>320</v>
      </c>
      <c r="E13" s="15">
        <f t="shared" si="0"/>
        <v>104.91803278688525</v>
      </c>
      <c r="F13" s="16">
        <v>14737000</v>
      </c>
      <c r="G13" s="16">
        <v>15904457</v>
      </c>
      <c r="H13" s="11">
        <v>100</v>
      </c>
    </row>
    <row r="14" spans="1:8" ht="43.5" customHeight="1" x14ac:dyDescent="0.25">
      <c r="A14" s="23" t="s">
        <v>22</v>
      </c>
      <c r="B14" s="24"/>
      <c r="C14" s="12">
        <v>55</v>
      </c>
      <c r="D14" s="12">
        <v>51</v>
      </c>
      <c r="E14" s="15">
        <f t="shared" si="0"/>
        <v>92.72727272727272</v>
      </c>
      <c r="F14" s="16">
        <v>2657605</v>
      </c>
      <c r="G14" s="16">
        <v>2534773</v>
      </c>
      <c r="H14" s="11">
        <v>100</v>
      </c>
    </row>
    <row r="15" spans="1:8" ht="32.25" customHeight="1" x14ac:dyDescent="0.25">
      <c r="A15" s="23" t="s">
        <v>23</v>
      </c>
      <c r="B15" s="24"/>
      <c r="C15" s="12">
        <v>35</v>
      </c>
      <c r="D15" s="12">
        <v>33</v>
      </c>
      <c r="E15" s="15">
        <f t="shared" si="0"/>
        <v>94.285714285714278</v>
      </c>
      <c r="F15" s="16">
        <v>1691229</v>
      </c>
      <c r="G15" s="16">
        <v>1640147</v>
      </c>
      <c r="H15" s="11">
        <v>100</v>
      </c>
    </row>
    <row r="16" spans="1:8" ht="44.25" customHeight="1" x14ac:dyDescent="0.25">
      <c r="A16" s="23" t="s">
        <v>24</v>
      </c>
      <c r="B16" s="24"/>
      <c r="C16" s="12">
        <v>200</v>
      </c>
      <c r="D16" s="12">
        <v>205</v>
      </c>
      <c r="E16" s="15">
        <f t="shared" si="0"/>
        <v>102.49999999999999</v>
      </c>
      <c r="F16" s="16">
        <v>9665166</v>
      </c>
      <c r="G16" s="16">
        <v>10188793</v>
      </c>
      <c r="H16" s="11">
        <v>100</v>
      </c>
    </row>
    <row r="17" spans="1:8" ht="43.5" customHeight="1" x14ac:dyDescent="0.25">
      <c r="A17" s="23" t="s">
        <v>26</v>
      </c>
      <c r="B17" s="24"/>
      <c r="C17" s="12">
        <v>44</v>
      </c>
      <c r="D17" s="12">
        <v>50</v>
      </c>
      <c r="E17" s="15">
        <f t="shared" si="0"/>
        <v>113.63636363636364</v>
      </c>
      <c r="F17" s="17">
        <v>1293254.73</v>
      </c>
      <c r="G17" s="42">
        <v>1293254.73</v>
      </c>
      <c r="H17" s="11">
        <v>100</v>
      </c>
    </row>
    <row r="18" spans="1:8" ht="23.25" customHeight="1" x14ac:dyDescent="0.25">
      <c r="A18" s="23" t="s">
        <v>25</v>
      </c>
      <c r="B18" s="24"/>
      <c r="C18" s="14">
        <v>15000</v>
      </c>
      <c r="D18" s="14">
        <v>43669</v>
      </c>
      <c r="E18" s="15">
        <f t="shared" si="0"/>
        <v>291.12666666666667</v>
      </c>
      <c r="F18" s="43">
        <v>32253105.32</v>
      </c>
      <c r="G18" s="43">
        <v>32253105.32</v>
      </c>
      <c r="H18" s="11">
        <v>100</v>
      </c>
    </row>
    <row r="19" spans="1:8" ht="24" customHeight="1" x14ac:dyDescent="0.25">
      <c r="A19" s="23" t="s">
        <v>27</v>
      </c>
      <c r="B19" s="24"/>
      <c r="C19" s="12">
        <v>6</v>
      </c>
      <c r="D19" s="12">
        <v>6</v>
      </c>
      <c r="E19" s="15">
        <f t="shared" si="0"/>
        <v>100</v>
      </c>
      <c r="F19" s="44"/>
      <c r="G19" s="44"/>
      <c r="H19" s="11">
        <v>100</v>
      </c>
    </row>
    <row r="20" spans="1:8" ht="34.5" customHeight="1" x14ac:dyDescent="0.25">
      <c r="A20" s="23" t="s">
        <v>28</v>
      </c>
      <c r="B20" s="24"/>
      <c r="C20" s="12">
        <v>90</v>
      </c>
      <c r="D20" s="12">
        <v>285</v>
      </c>
      <c r="E20" s="15">
        <f t="shared" si="0"/>
        <v>316.66666666666663</v>
      </c>
      <c r="F20" s="42">
        <v>552494.1</v>
      </c>
      <c r="G20" s="42">
        <v>552494.1</v>
      </c>
      <c r="H20" s="11">
        <v>100</v>
      </c>
    </row>
    <row r="21" spans="1:8" ht="77.25" customHeight="1" x14ac:dyDescent="0.25">
      <c r="A21" s="23" t="s">
        <v>29</v>
      </c>
      <c r="B21" s="24"/>
      <c r="C21" s="12">
        <v>4</v>
      </c>
      <c r="D21" s="12">
        <v>4</v>
      </c>
      <c r="E21" s="15">
        <f t="shared" si="0"/>
        <v>100</v>
      </c>
      <c r="F21" s="13">
        <v>50000</v>
      </c>
      <c r="G21" s="13">
        <v>50000</v>
      </c>
      <c r="H21" s="11">
        <v>100</v>
      </c>
    </row>
    <row r="22" spans="1:8" ht="42.75" customHeight="1" x14ac:dyDescent="0.25">
      <c r="A22" s="23" t="s">
        <v>30</v>
      </c>
      <c r="B22" s="24"/>
      <c r="C22" s="12">
        <v>12</v>
      </c>
      <c r="D22" s="12">
        <v>12</v>
      </c>
      <c r="E22" s="11">
        <f t="shared" si="0"/>
        <v>100</v>
      </c>
      <c r="F22" s="13">
        <v>603660.54</v>
      </c>
      <c r="G22" s="13">
        <v>603660.54</v>
      </c>
      <c r="H22" s="11">
        <v>100</v>
      </c>
    </row>
    <row r="23" spans="1:8" x14ac:dyDescent="0.25">
      <c r="A23" s="21" t="s">
        <v>10</v>
      </c>
      <c r="B23" s="25"/>
      <c r="C23" s="25"/>
      <c r="D23" s="25"/>
      <c r="E23" s="25"/>
      <c r="F23" s="25"/>
      <c r="G23" s="25"/>
      <c r="H23" s="22"/>
    </row>
    <row r="24" spans="1:8" ht="18.75" customHeight="1" x14ac:dyDescent="0.25">
      <c r="A24" s="28" t="s">
        <v>17</v>
      </c>
      <c r="B24" s="29"/>
      <c r="C24" s="8">
        <v>40000</v>
      </c>
      <c r="D24" s="8">
        <v>40000</v>
      </c>
      <c r="E24" s="7">
        <v>100</v>
      </c>
      <c r="F24" s="6">
        <v>11043446.199999999</v>
      </c>
      <c r="G24" s="6">
        <v>11043446.199999999</v>
      </c>
      <c r="H24" s="9">
        <v>100</v>
      </c>
    </row>
    <row r="25" spans="1:8" x14ac:dyDescent="0.25">
      <c r="A25" s="28" t="s">
        <v>16</v>
      </c>
      <c r="B25" s="29"/>
      <c r="C25" s="8">
        <v>70000</v>
      </c>
      <c r="D25" s="8">
        <v>70000</v>
      </c>
      <c r="E25" s="7">
        <v>100</v>
      </c>
      <c r="F25" s="6">
        <v>4686667</v>
      </c>
      <c r="G25" s="6">
        <v>4686667</v>
      </c>
      <c r="H25" s="9">
        <v>100</v>
      </c>
    </row>
    <row r="26" spans="1:8" x14ac:dyDescent="0.25">
      <c r="A26" s="28" t="s">
        <v>15</v>
      </c>
      <c r="B26" s="29"/>
      <c r="C26" s="8">
        <v>30000</v>
      </c>
      <c r="D26" s="8">
        <v>30000</v>
      </c>
      <c r="E26" s="7">
        <v>100</v>
      </c>
      <c r="F26" s="6">
        <v>4794285</v>
      </c>
      <c r="G26" s="6">
        <v>4794285</v>
      </c>
      <c r="H26" s="9">
        <v>100</v>
      </c>
    </row>
    <row r="27" spans="1:8" ht="20.25" customHeight="1" x14ac:dyDescent="0.25">
      <c r="A27" s="28" t="s">
        <v>14</v>
      </c>
      <c r="B27" s="29"/>
      <c r="C27" s="8">
        <v>6540</v>
      </c>
      <c r="D27" s="8">
        <v>6540</v>
      </c>
      <c r="E27" s="7">
        <v>100</v>
      </c>
      <c r="F27" s="6">
        <v>1045155</v>
      </c>
      <c r="G27" s="6">
        <v>1045155</v>
      </c>
      <c r="H27" s="9">
        <v>100</v>
      </c>
    </row>
    <row r="28" spans="1:8" ht="33.75" customHeight="1" x14ac:dyDescent="0.25">
      <c r="A28" s="26" t="s">
        <v>12</v>
      </c>
      <c r="B28" s="27"/>
      <c r="C28" s="8">
        <v>15</v>
      </c>
      <c r="D28" s="8">
        <v>15</v>
      </c>
      <c r="E28" s="7">
        <v>100</v>
      </c>
      <c r="F28" s="6">
        <v>1500000</v>
      </c>
      <c r="G28" s="6">
        <v>1500000</v>
      </c>
      <c r="H28" s="9">
        <v>100</v>
      </c>
    </row>
    <row r="29" spans="1:8" ht="19.5" customHeight="1" x14ac:dyDescent="0.25">
      <c r="A29" s="28" t="s">
        <v>13</v>
      </c>
      <c r="B29" s="29"/>
      <c r="C29" s="8">
        <v>6733</v>
      </c>
      <c r="D29" s="8">
        <v>5798</v>
      </c>
      <c r="E29" s="7">
        <v>86</v>
      </c>
      <c r="F29" s="6">
        <v>2667565</v>
      </c>
      <c r="G29" s="6">
        <v>2667565</v>
      </c>
      <c r="H29" s="9">
        <v>100</v>
      </c>
    </row>
    <row r="30" spans="1:8" x14ac:dyDescent="0.25">
      <c r="A30" s="21"/>
      <c r="B30" s="22"/>
      <c r="C30" s="4"/>
      <c r="D30" s="4"/>
      <c r="E30" s="4"/>
      <c r="F30" s="5">
        <f>SUM(F24:F29)</f>
        <v>25737118.199999999</v>
      </c>
      <c r="G30" s="5">
        <f>SUM(G24:G29)</f>
        <v>25737118.199999999</v>
      </c>
      <c r="H30" s="4"/>
    </row>
    <row r="31" spans="1:8" x14ac:dyDescent="0.25">
      <c r="A31" s="21" t="s">
        <v>11</v>
      </c>
      <c r="B31" s="25"/>
      <c r="C31" s="25"/>
      <c r="D31" s="25"/>
      <c r="E31" s="25"/>
      <c r="F31" s="25"/>
      <c r="G31" s="25"/>
      <c r="H31" s="22"/>
    </row>
    <row r="32" spans="1:8" ht="18" customHeight="1" x14ac:dyDescent="0.25">
      <c r="A32" s="28" t="s">
        <v>35</v>
      </c>
      <c r="B32" s="29"/>
      <c r="C32" s="37">
        <v>1000</v>
      </c>
      <c r="D32" s="37">
        <v>1000</v>
      </c>
      <c r="E32" s="37">
        <v>100</v>
      </c>
      <c r="F32" s="40">
        <v>3127413.58</v>
      </c>
      <c r="G32" s="40">
        <v>3127413.58</v>
      </c>
      <c r="H32" s="38">
        <v>100</v>
      </c>
    </row>
    <row r="33" spans="1:8" x14ac:dyDescent="0.25">
      <c r="A33" s="28" t="s">
        <v>36</v>
      </c>
      <c r="B33" s="29"/>
      <c r="C33" s="37">
        <v>40</v>
      </c>
      <c r="D33" s="37">
        <v>40</v>
      </c>
      <c r="E33" s="37">
        <v>100</v>
      </c>
      <c r="F33" s="41"/>
      <c r="G33" s="41"/>
      <c r="H33" s="39"/>
    </row>
  </sheetData>
  <mergeCells count="38">
    <mergeCell ref="F32:F33"/>
    <mergeCell ref="G32:G33"/>
    <mergeCell ref="H32:H33"/>
    <mergeCell ref="F3:H3"/>
    <mergeCell ref="A1:H1"/>
    <mergeCell ref="A26:B26"/>
    <mergeCell ref="A5:H5"/>
    <mergeCell ref="A9:H9"/>
    <mergeCell ref="A23:H23"/>
    <mergeCell ref="A13:B13"/>
    <mergeCell ref="A14:B14"/>
    <mergeCell ref="A15:B15"/>
    <mergeCell ref="A16:B16"/>
    <mergeCell ref="A24:B24"/>
    <mergeCell ref="A25:B25"/>
    <mergeCell ref="F18:F19"/>
    <mergeCell ref="G18:G19"/>
    <mergeCell ref="A3:B4"/>
    <mergeCell ref="C3:E3"/>
    <mergeCell ref="A6:B6"/>
    <mergeCell ref="A7:B7"/>
    <mergeCell ref="A8:B8"/>
    <mergeCell ref="A27:B27"/>
    <mergeCell ref="A10:B10"/>
    <mergeCell ref="A11:B11"/>
    <mergeCell ref="A12:B12"/>
    <mergeCell ref="A17:B17"/>
    <mergeCell ref="A18:B18"/>
    <mergeCell ref="A19:B19"/>
    <mergeCell ref="A20:B20"/>
    <mergeCell ref="A21:B21"/>
    <mergeCell ref="A22:B22"/>
    <mergeCell ref="A31:H31"/>
    <mergeCell ref="A28:B28"/>
    <mergeCell ref="A29:B29"/>
    <mergeCell ref="A30:B30"/>
    <mergeCell ref="A33:B33"/>
    <mergeCell ref="A32:B3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Гранже</dc:creator>
  <cp:lastModifiedBy>Гранже</cp:lastModifiedBy>
  <dcterms:created xsi:type="dcterms:W3CDTF">2023-03-12T23:25:49Z</dcterms:created>
  <dcterms:modified xsi:type="dcterms:W3CDTF">2023-03-20T05:39:34Z</dcterms:modified>
</cp:coreProperties>
</file>